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28" i="1" l="1"/>
  <c r="U9" i="1"/>
  <c r="U29" i="1" l="1"/>
</calcChain>
</file>

<file path=xl/sharedStrings.xml><?xml version="1.0" encoding="utf-8"?>
<sst xmlns="http://schemas.openxmlformats.org/spreadsheetml/2006/main" count="134" uniqueCount="68">
  <si>
    <t>Наменование показателя</t>
  </si>
  <si>
    <t>ППП</t>
  </si>
  <si>
    <t>Раз- дел</t>
  </si>
  <si>
    <t>Под- раз- дел</t>
  </si>
  <si>
    <t>ЦСР</t>
  </si>
  <si>
    <t>ВР</t>
  </si>
  <si>
    <t>КЭСР</t>
  </si>
  <si>
    <t>СубКОСГУ</t>
  </si>
  <si>
    <t>Всего на год</t>
  </si>
  <si>
    <t xml:space="preserve"> </t>
  </si>
  <si>
    <t xml:space="preserve">  </t>
  </si>
  <si>
    <t>Наименование</t>
  </si>
  <si>
    <t>План на год</t>
  </si>
  <si>
    <t>Комитет Правительства Чеченской Республики по государственному заказу</t>
  </si>
  <si>
    <t>Заработная плата</t>
  </si>
  <si>
    <t>8910090011</t>
  </si>
  <si>
    <t>121</t>
  </si>
  <si>
    <t>211</t>
  </si>
  <si>
    <t>000.00.00</t>
  </si>
  <si>
    <t>Начисления на выплаты по оплате труда</t>
  </si>
  <si>
    <t>129</t>
  </si>
  <si>
    <t>213</t>
  </si>
  <si>
    <t>Налоги, пошлины и сборы</t>
  </si>
  <si>
    <t>8910090599</t>
  </si>
  <si>
    <t>852</t>
  </si>
  <si>
    <t>291</t>
  </si>
  <si>
    <t>Итого по организации: Комитет Правительства Чеченской Республики по государственному заказу</t>
  </si>
  <si>
    <t/>
  </si>
  <si>
    <t>8910090591</t>
  </si>
  <si>
    <t>111</t>
  </si>
  <si>
    <t>119</t>
  </si>
  <si>
    <t>Услуги связи</t>
  </si>
  <si>
    <t>8910090592</t>
  </si>
  <si>
    <t>242</t>
  </si>
  <si>
    <t>221</t>
  </si>
  <si>
    <t>Оплата за услуги по водоснабжению</t>
  </si>
  <si>
    <t>8910090594</t>
  </si>
  <si>
    <t>244</t>
  </si>
  <si>
    <t>223</t>
  </si>
  <si>
    <t>223.00.30</t>
  </si>
  <si>
    <t>Прочие услуги</t>
  </si>
  <si>
    <t>223.00.40</t>
  </si>
  <si>
    <t>Оплата за потребление газа</t>
  </si>
  <si>
    <t>247</t>
  </si>
  <si>
    <t>223.00.10</t>
  </si>
  <si>
    <t>Оплата за потребление электроэнергии</t>
  </si>
  <si>
    <t>223.00.20</t>
  </si>
  <si>
    <t>8910090596</t>
  </si>
  <si>
    <t>851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</si>
  <si>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</si>
  <si>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</si>
  <si>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</si>
  <si>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</si>
  <si>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прочих оборотных запасов (материалов)</t>
  </si>
  <si>
    <t>346</t>
  </si>
  <si>
    <t>Услуги по вывозу и утилизации мусора (твердых бытовых, промышленных отходов)</t>
  </si>
  <si>
    <t>225.00.30</t>
  </si>
  <si>
    <t>Увеличение стоимости гсм</t>
  </si>
  <si>
    <t>Увеличение стоимости мпз</t>
  </si>
  <si>
    <t>уплата земельного налога</t>
  </si>
  <si>
    <t>Итого по организации: государственное казенное учреждение "Управление по обеспечению деятельности Комитета Правительства Чеченской Республики по государственному заказу"</t>
  </si>
  <si>
    <t>ГКУ "Управление по обеспечению деятельности Комитета Правительства Чеченской Республики по государственному заказу"</t>
  </si>
  <si>
    <t>Всего</t>
  </si>
  <si>
    <t xml:space="preserve">Председатель </t>
  </si>
  <si>
    <t xml:space="preserve">Главный бухгалтер </t>
  </si>
  <si>
    <t xml:space="preserve">У.А.Тумхаджиев </t>
  </si>
  <si>
    <t>Э.С.Мимиева</t>
  </si>
  <si>
    <t>Бююджетная смета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</si>
</sst>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.00\.000\.0"/>
    <numFmt numFmtId="165" formatCode="000"/>
    <numFmt numFmtId="166" formatCode="00"/>
    <numFmt numFmtId="167" formatCode="000\.00\.00"/>
    <numFmt numFmtId="168" formatCode="#,##0.00;[Red]\-#,##0.00;0.00"/>
    <numFmt numFmtId="170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top" wrapText="1"/>
      <protection hidden="1"/>
    </xf>
    <xf numFmtId="164" fontId="3" fillId="0" borderId="1" xfId="0" applyNumberFormat="1" applyFont="1" applyFill="1" applyBorder="1" applyAlignment="1" applyProtection="1">
      <alignment horizontal="left" vertical="top" wrapText="1"/>
      <protection hidden="1"/>
    </xf>
    <xf numFmtId="165" fontId="3" fillId="0" borderId="1" xfId="0" applyNumberFormat="1" applyFont="1" applyFill="1" applyBorder="1" applyAlignment="1" applyProtection="1">
      <alignment horizontal="right" vertical="center"/>
      <protection hidden="1"/>
    </xf>
    <xf numFmtId="166" fontId="3" fillId="0" borderId="1" xfId="0" applyNumberFormat="1" applyFont="1" applyFill="1" applyBorder="1" applyAlignment="1" applyProtection="1">
      <alignment horizontal="right" vertical="center"/>
      <protection hidden="1"/>
    </xf>
    <xf numFmtId="167" fontId="3" fillId="0" borderId="1" xfId="0" applyNumberFormat="1" applyFont="1" applyFill="1" applyBorder="1" applyAlignment="1" applyProtection="1">
      <alignment horizontal="right" vertical="center"/>
      <protection hidden="1"/>
    </xf>
    <xf numFmtId="168" fontId="3" fillId="2" borderId="1" xfId="0" applyNumberFormat="1" applyFont="1" applyFill="1" applyBorder="1" applyAlignment="1" applyProtection="1">
      <protection hidden="1"/>
    </xf>
    <xf numFmtId="168" fontId="3" fillId="0" borderId="1" xfId="0" applyNumberFormat="1" applyFont="1" applyFill="1" applyBorder="1" applyAlignment="1" applyProtection="1">
      <alignment horizontal="right" vertical="center"/>
      <protection hidden="1"/>
    </xf>
    <xf numFmtId="168" fontId="3" fillId="2" borderId="2" xfId="0" applyNumberFormat="1" applyFont="1" applyFill="1" applyBorder="1" applyAlignment="1" applyProtection="1">
      <protection hidden="1"/>
    </xf>
    <xf numFmtId="164" fontId="4" fillId="0" borderId="1" xfId="0" applyNumberFormat="1" applyFont="1" applyFill="1" applyBorder="1" applyAlignment="1" applyProtection="1">
      <alignment horizontal="left" vertical="top" wrapText="1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6" fontId="4" fillId="0" borderId="1" xfId="0" applyNumberFormat="1" applyFont="1" applyFill="1" applyBorder="1" applyAlignment="1" applyProtection="1">
      <alignment horizontal="right" vertical="center"/>
      <protection hidden="1"/>
    </xf>
    <xf numFmtId="167" fontId="4" fillId="0" borderId="1" xfId="0" applyNumberFormat="1" applyFont="1" applyFill="1" applyBorder="1" applyAlignment="1" applyProtection="1">
      <alignment horizontal="right" vertical="center"/>
      <protection hidden="1"/>
    </xf>
    <xf numFmtId="168" fontId="4" fillId="0" borderId="1" xfId="0" applyNumberFormat="1" applyFont="1" applyFill="1" applyBorder="1" applyAlignment="1" applyProtection="1">
      <alignment horizontal="right" vertical="center"/>
      <protection hidden="1"/>
    </xf>
    <xf numFmtId="168" fontId="3" fillId="2" borderId="3" xfId="0" applyNumberFormat="1" applyFont="1" applyFill="1" applyBorder="1" applyAlignment="1" applyProtection="1">
      <protection hidden="1"/>
    </xf>
    <xf numFmtId="164" fontId="3" fillId="2" borderId="1" xfId="0" applyNumberFormat="1" applyFont="1" applyFill="1" applyBorder="1" applyAlignment="1" applyProtection="1">
      <alignment horizontal="left" vertical="top" wrapText="1"/>
      <protection hidden="1"/>
    </xf>
    <xf numFmtId="165" fontId="3" fillId="2" borderId="1" xfId="0" applyNumberFormat="1" applyFont="1" applyFill="1" applyBorder="1" applyAlignment="1" applyProtection="1">
      <alignment horizontal="right" vertical="center"/>
      <protection hidden="1"/>
    </xf>
    <xf numFmtId="166" fontId="3" fillId="2" borderId="1" xfId="0" applyNumberFormat="1" applyFont="1" applyFill="1" applyBorder="1" applyAlignment="1" applyProtection="1">
      <alignment horizontal="right" vertical="center"/>
      <protection hidden="1"/>
    </xf>
    <xf numFmtId="167" fontId="3" fillId="2" borderId="1" xfId="0" applyNumberFormat="1" applyFont="1" applyFill="1" applyBorder="1" applyAlignment="1" applyProtection="1">
      <alignment horizontal="right" vertical="center"/>
      <protection hidden="1"/>
    </xf>
    <xf numFmtId="168" fontId="3" fillId="2" borderId="1" xfId="0" applyNumberFormat="1" applyFont="1" applyFill="1" applyBorder="1" applyAlignment="1" applyProtection="1">
      <alignment horizontal="right" vertical="center"/>
      <protection hidden="1"/>
    </xf>
    <xf numFmtId="168" fontId="3" fillId="0" borderId="1" xfId="0" applyNumberFormat="1" applyFont="1" applyFill="1" applyBorder="1" applyAlignment="1" applyProtection="1">
      <protection hidden="1"/>
    </xf>
    <xf numFmtId="168" fontId="5" fillId="0" borderId="1" xfId="0" applyNumberFormat="1" applyFont="1" applyFill="1" applyBorder="1" applyAlignment="1" applyProtection="1">
      <alignment horizontal="right" vertical="center"/>
      <protection hidden="1"/>
    </xf>
    <xf numFmtId="168" fontId="4" fillId="0" borderId="1" xfId="0" applyNumberFormat="1" applyFont="1" applyFill="1" applyBorder="1" applyAlignment="1" applyProtection="1">
      <alignment horizontal="right"/>
      <protection hidden="1"/>
    </xf>
    <xf numFmtId="0" fontId="0" fillId="0" borderId="4" xfId="0" applyBorder="1"/>
    <xf numFmtId="0" fontId="0" fillId="0" borderId="5" xfId="0" applyBorder="1"/>
    <xf numFmtId="170" fontId="6" fillId="0" borderId="6" xfId="0" applyNumberFormat="1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abSelected="1" workbookViewId="0">
      <selection activeCell="Y10" sqref="Y10"/>
    </sheetView>
  </sheetViews>
  <sheetFormatPr defaultRowHeight="15" x14ac:dyDescent="0.25"/>
  <cols>
    <col min="5" max="5" width="9.85546875" customWidth="1"/>
    <col min="6" max="6" width="5.85546875" hidden="1" customWidth="1"/>
    <col min="7" max="13" width="9.140625" hidden="1" customWidth="1"/>
    <col min="14" max="14" width="6.5703125" customWidth="1"/>
    <col min="15" max="15" width="6.28515625" customWidth="1"/>
    <col min="16" max="16" width="5.85546875" customWidth="1"/>
    <col min="17" max="17" width="11.85546875" customWidth="1"/>
    <col min="18" max="18" width="6.85546875" customWidth="1"/>
    <col min="19" max="19" width="7.85546875" customWidth="1"/>
    <col min="20" max="20" width="11.7109375" customWidth="1"/>
    <col min="21" max="21" width="17.42578125" customWidth="1"/>
  </cols>
  <sheetData>
    <row r="1" spans="2:21" ht="18.75" x14ac:dyDescent="0.3">
      <c r="N1" s="31" t="s">
        <v>67</v>
      </c>
      <c r="O1" s="31"/>
      <c r="P1" s="31"/>
      <c r="Q1" s="31"/>
    </row>
    <row r="3" spans="2:21" x14ac:dyDescent="0.25"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4" t="s">
        <v>0</v>
      </c>
      <c r="N3" s="2" t="s">
        <v>1</v>
      </c>
      <c r="O3" s="4" t="s">
        <v>2</v>
      </c>
      <c r="P3" s="4" t="s">
        <v>3</v>
      </c>
      <c r="Q3" s="2" t="s">
        <v>4</v>
      </c>
      <c r="R3" s="2" t="s">
        <v>5</v>
      </c>
      <c r="S3" s="2" t="s">
        <v>6</v>
      </c>
      <c r="T3" s="2" t="s">
        <v>7</v>
      </c>
      <c r="U3" s="5" t="s">
        <v>8</v>
      </c>
    </row>
    <row r="4" spans="2:21" x14ac:dyDescent="0.25">
      <c r="B4" s="1"/>
      <c r="C4" s="1" t="s">
        <v>9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11</v>
      </c>
      <c r="I4" s="1" t="s">
        <v>11</v>
      </c>
      <c r="J4" s="2"/>
      <c r="K4" s="3"/>
      <c r="L4" s="3"/>
      <c r="M4" s="4"/>
      <c r="N4" s="2"/>
      <c r="O4" s="4"/>
      <c r="P4" s="4"/>
      <c r="Q4" s="2"/>
      <c r="R4" s="2"/>
      <c r="S4" s="2"/>
      <c r="T4" s="2"/>
      <c r="U4" s="5" t="s">
        <v>12</v>
      </c>
    </row>
    <row r="5" spans="2:21" x14ac:dyDescent="0.25">
      <c r="B5" s="6" t="s">
        <v>13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15.75" x14ac:dyDescent="0.25">
      <c r="B6" s="7" t="s">
        <v>14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v>7</v>
      </c>
      <c r="O6" s="9">
        <v>1</v>
      </c>
      <c r="P6" s="9">
        <v>13</v>
      </c>
      <c r="Q6" s="10" t="s">
        <v>15</v>
      </c>
      <c r="R6" s="8" t="s">
        <v>16</v>
      </c>
      <c r="S6" s="8" t="s">
        <v>17</v>
      </c>
      <c r="T6" s="10" t="s">
        <v>18</v>
      </c>
      <c r="U6" s="11">
        <v>12383122</v>
      </c>
    </row>
    <row r="7" spans="2:21" ht="35.25" customHeight="1" x14ac:dyDescent="0.25">
      <c r="B7" s="7" t="s">
        <v>19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v>7</v>
      </c>
      <c r="O7" s="9">
        <v>1</v>
      </c>
      <c r="P7" s="9">
        <v>13</v>
      </c>
      <c r="Q7" s="10" t="s">
        <v>15</v>
      </c>
      <c r="R7" s="8" t="s">
        <v>20</v>
      </c>
      <c r="S7" s="8" t="s">
        <v>21</v>
      </c>
      <c r="T7" s="10" t="s">
        <v>18</v>
      </c>
      <c r="U7" s="11">
        <v>3739703</v>
      </c>
    </row>
    <row r="8" spans="2:21" ht="16.5" thickBot="1" x14ac:dyDescent="0.3">
      <c r="B8" s="7" t="s">
        <v>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v>7</v>
      </c>
      <c r="O8" s="9">
        <v>1</v>
      </c>
      <c r="P8" s="9">
        <v>13</v>
      </c>
      <c r="Q8" s="10" t="s">
        <v>23</v>
      </c>
      <c r="R8" s="8" t="s">
        <v>24</v>
      </c>
      <c r="S8" s="8" t="s">
        <v>25</v>
      </c>
      <c r="T8" s="10" t="s">
        <v>18</v>
      </c>
      <c r="U8" s="13">
        <v>12000</v>
      </c>
    </row>
    <row r="9" spans="2:21" ht="15.75" x14ac:dyDescent="0.25">
      <c r="B9" s="14" t="s">
        <v>26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 t="s">
        <v>27</v>
      </c>
      <c r="O9" s="16" t="s">
        <v>27</v>
      </c>
      <c r="P9" s="16" t="s">
        <v>27</v>
      </c>
      <c r="Q9" s="17" t="s">
        <v>27</v>
      </c>
      <c r="R9" s="15" t="s">
        <v>27</v>
      </c>
      <c r="S9" s="15" t="s">
        <v>27</v>
      </c>
      <c r="T9" s="17" t="s">
        <v>27</v>
      </c>
      <c r="U9" s="18">
        <f>U6+U7+U8</f>
        <v>16134825</v>
      </c>
    </row>
    <row r="10" spans="2:21" ht="16.5" thickBot="1" x14ac:dyDescent="0.3">
      <c r="B10" s="14" t="s">
        <v>61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ht="15.75" x14ac:dyDescent="0.25">
      <c r="B11" s="7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v>7</v>
      </c>
      <c r="O11" s="9">
        <v>1</v>
      </c>
      <c r="P11" s="9">
        <v>13</v>
      </c>
      <c r="Q11" s="10" t="s">
        <v>28</v>
      </c>
      <c r="R11" s="8" t="s">
        <v>29</v>
      </c>
      <c r="S11" s="8" t="s">
        <v>17</v>
      </c>
      <c r="T11" s="10" t="s">
        <v>18</v>
      </c>
      <c r="U11" s="19">
        <v>6386666</v>
      </c>
    </row>
    <row r="12" spans="2:21" ht="35.25" customHeight="1" x14ac:dyDescent="0.25">
      <c r="B12" s="7" t="s">
        <v>19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v>7</v>
      </c>
      <c r="O12" s="9">
        <v>1</v>
      </c>
      <c r="P12" s="9">
        <v>13</v>
      </c>
      <c r="Q12" s="10" t="s">
        <v>28</v>
      </c>
      <c r="R12" s="8" t="s">
        <v>30</v>
      </c>
      <c r="S12" s="8" t="s">
        <v>21</v>
      </c>
      <c r="T12" s="10" t="s">
        <v>18</v>
      </c>
      <c r="U12" s="11">
        <v>1928773</v>
      </c>
    </row>
    <row r="13" spans="2:21" ht="15.75" x14ac:dyDescent="0.25">
      <c r="B13" s="7" t="s">
        <v>31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v>7</v>
      </c>
      <c r="O13" s="9">
        <v>1</v>
      </c>
      <c r="P13" s="9">
        <v>13</v>
      </c>
      <c r="Q13" s="10" t="s">
        <v>32</v>
      </c>
      <c r="R13" s="8" t="s">
        <v>33</v>
      </c>
      <c r="S13" s="8" t="s">
        <v>34</v>
      </c>
      <c r="T13" s="10" t="s">
        <v>18</v>
      </c>
      <c r="U13" s="11">
        <v>1299000</v>
      </c>
    </row>
    <row r="14" spans="2:21" ht="15.75" x14ac:dyDescent="0.25">
      <c r="B14" s="7" t="s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v>7</v>
      </c>
      <c r="O14" s="9">
        <v>1</v>
      </c>
      <c r="P14" s="9">
        <v>13</v>
      </c>
      <c r="Q14" s="10" t="s">
        <v>36</v>
      </c>
      <c r="R14" s="8" t="s">
        <v>37</v>
      </c>
      <c r="S14" s="8" t="s">
        <v>38</v>
      </c>
      <c r="T14" s="10" t="s">
        <v>39</v>
      </c>
      <c r="U14" s="11">
        <v>50000</v>
      </c>
    </row>
    <row r="15" spans="2:21" ht="15.75" x14ac:dyDescent="0.25">
      <c r="B15" s="7" t="s">
        <v>40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v>7</v>
      </c>
      <c r="O15" s="9">
        <v>1</v>
      </c>
      <c r="P15" s="9">
        <v>13</v>
      </c>
      <c r="Q15" s="10" t="s">
        <v>36</v>
      </c>
      <c r="R15" s="8" t="s">
        <v>37</v>
      </c>
      <c r="S15" s="8" t="s">
        <v>38</v>
      </c>
      <c r="T15" s="10" t="s">
        <v>41</v>
      </c>
      <c r="U15" s="12">
        <v>25000</v>
      </c>
    </row>
    <row r="16" spans="2:21" ht="15.75" x14ac:dyDescent="0.25">
      <c r="B16" s="7" t="s">
        <v>42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v>7</v>
      </c>
      <c r="O16" s="9">
        <v>1</v>
      </c>
      <c r="P16" s="9">
        <v>13</v>
      </c>
      <c r="Q16" s="10" t="s">
        <v>36</v>
      </c>
      <c r="R16" s="8" t="s">
        <v>43</v>
      </c>
      <c r="S16" s="8" t="s">
        <v>38</v>
      </c>
      <c r="T16" s="10" t="s">
        <v>44</v>
      </c>
      <c r="U16" s="12">
        <v>261304</v>
      </c>
    </row>
    <row r="17" spans="2:21" ht="15.75" x14ac:dyDescent="0.25">
      <c r="B17" s="7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v>7</v>
      </c>
      <c r="O17" s="9">
        <v>1</v>
      </c>
      <c r="P17" s="9">
        <v>13</v>
      </c>
      <c r="Q17" s="10" t="s">
        <v>36</v>
      </c>
      <c r="R17" s="8" t="s">
        <v>43</v>
      </c>
      <c r="S17" s="8" t="s">
        <v>38</v>
      </c>
      <c r="T17" s="10" t="s">
        <v>46</v>
      </c>
      <c r="U17" s="12">
        <v>299675</v>
      </c>
    </row>
    <row r="18" spans="2:21" ht="15.75" x14ac:dyDescent="0.25"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v>7</v>
      </c>
      <c r="O18" s="22">
        <v>1</v>
      </c>
      <c r="P18" s="22">
        <v>13</v>
      </c>
      <c r="Q18" s="23" t="s">
        <v>47</v>
      </c>
      <c r="R18" s="21" t="s">
        <v>48</v>
      </c>
      <c r="S18" s="21" t="s">
        <v>25</v>
      </c>
      <c r="T18" s="23" t="s">
        <v>18</v>
      </c>
      <c r="U18" s="24">
        <v>946080</v>
      </c>
    </row>
    <row r="19" spans="2:21" ht="15.75" x14ac:dyDescent="0.25">
      <c r="B19" s="20" t="s">
        <v>49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v>7</v>
      </c>
      <c r="O19" s="22">
        <v>1</v>
      </c>
      <c r="P19" s="22">
        <v>13</v>
      </c>
      <c r="Q19" s="23" t="s">
        <v>23</v>
      </c>
      <c r="R19" s="21" t="s">
        <v>33</v>
      </c>
      <c r="S19" s="21" t="s">
        <v>50</v>
      </c>
      <c r="T19" s="23" t="s">
        <v>18</v>
      </c>
      <c r="U19" s="24">
        <v>31400</v>
      </c>
    </row>
    <row r="20" spans="2:21" ht="15.75" x14ac:dyDescent="0.25">
      <c r="B20" s="20" t="s">
        <v>51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v>7</v>
      </c>
      <c r="O20" s="22">
        <v>1</v>
      </c>
      <c r="P20" s="22">
        <v>13</v>
      </c>
      <c r="Q20" s="23" t="s">
        <v>23</v>
      </c>
      <c r="R20" s="21" t="s">
        <v>33</v>
      </c>
      <c r="S20" s="21" t="s">
        <v>52</v>
      </c>
      <c r="T20" s="23" t="s">
        <v>18</v>
      </c>
      <c r="U20" s="24">
        <v>270000</v>
      </c>
    </row>
    <row r="21" spans="2:21" ht="15.75" x14ac:dyDescent="0.25">
      <c r="B21" s="7" t="s">
        <v>53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v>7</v>
      </c>
      <c r="O21" s="9">
        <v>1</v>
      </c>
      <c r="P21" s="9">
        <v>13</v>
      </c>
      <c r="Q21" s="10" t="s">
        <v>23</v>
      </c>
      <c r="R21" s="8" t="s">
        <v>33</v>
      </c>
      <c r="S21" s="8" t="s">
        <v>54</v>
      </c>
      <c r="T21" s="10" t="s">
        <v>18</v>
      </c>
      <c r="U21" s="12">
        <v>50000</v>
      </c>
    </row>
    <row r="22" spans="2:21" ht="15.75" x14ac:dyDescent="0.25">
      <c r="B22" s="7" t="s">
        <v>49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v>7</v>
      </c>
      <c r="O22" s="9">
        <v>1</v>
      </c>
      <c r="P22" s="9">
        <v>13</v>
      </c>
      <c r="Q22" s="10" t="s">
        <v>23</v>
      </c>
      <c r="R22" s="8" t="s">
        <v>37</v>
      </c>
      <c r="S22" s="8" t="s">
        <v>50</v>
      </c>
      <c r="T22" s="10">
        <v>0</v>
      </c>
      <c r="U22" s="25">
        <v>1374770</v>
      </c>
    </row>
    <row r="23" spans="2:21" ht="15.75" x14ac:dyDescent="0.25">
      <c r="B23" s="7" t="s">
        <v>55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v>7</v>
      </c>
      <c r="O23" s="9">
        <v>1</v>
      </c>
      <c r="P23" s="9">
        <v>13</v>
      </c>
      <c r="Q23" s="10" t="s">
        <v>23</v>
      </c>
      <c r="R23" s="8" t="s">
        <v>37</v>
      </c>
      <c r="S23" s="8" t="s">
        <v>50</v>
      </c>
      <c r="T23" s="10" t="s">
        <v>56</v>
      </c>
      <c r="U23" s="26">
        <v>72000</v>
      </c>
    </row>
    <row r="24" spans="2:21" ht="15.75" x14ac:dyDescent="0.25">
      <c r="B24" s="7" t="s">
        <v>57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v>7</v>
      </c>
      <c r="O24" s="9">
        <v>1</v>
      </c>
      <c r="P24" s="9">
        <v>13</v>
      </c>
      <c r="Q24" s="10" t="s">
        <v>23</v>
      </c>
      <c r="R24" s="8" t="s">
        <v>37</v>
      </c>
      <c r="S24" s="8">
        <v>343</v>
      </c>
      <c r="T24" s="10" t="s">
        <v>18</v>
      </c>
      <c r="U24" s="25">
        <v>33158</v>
      </c>
    </row>
    <row r="25" spans="2:21" ht="15.75" x14ac:dyDescent="0.25">
      <c r="B25" s="7" t="s">
        <v>58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v>7</v>
      </c>
      <c r="O25" s="9">
        <v>1</v>
      </c>
      <c r="P25" s="9">
        <v>13</v>
      </c>
      <c r="Q25" s="10" t="s">
        <v>23</v>
      </c>
      <c r="R25" s="8" t="s">
        <v>37</v>
      </c>
      <c r="S25" s="8">
        <v>346</v>
      </c>
      <c r="T25" s="10" t="s">
        <v>18</v>
      </c>
      <c r="U25" s="25">
        <v>138855</v>
      </c>
    </row>
    <row r="26" spans="2:21" ht="15.75" x14ac:dyDescent="0.25">
      <c r="B26" s="7" t="s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v>7</v>
      </c>
      <c r="O26" s="9">
        <v>1</v>
      </c>
      <c r="P26" s="9">
        <v>13</v>
      </c>
      <c r="Q26" s="10" t="s">
        <v>23</v>
      </c>
      <c r="R26" s="8">
        <v>852</v>
      </c>
      <c r="S26" s="8">
        <v>291</v>
      </c>
      <c r="T26" s="10" t="s">
        <v>18</v>
      </c>
      <c r="U26" s="12">
        <v>30000</v>
      </c>
    </row>
    <row r="27" spans="2:21" ht="15.75" x14ac:dyDescent="0.25">
      <c r="B27" s="7" t="s">
        <v>59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v>7</v>
      </c>
      <c r="O27" s="9">
        <v>1</v>
      </c>
      <c r="P27" s="9">
        <v>13</v>
      </c>
      <c r="Q27" s="10" t="s">
        <v>23</v>
      </c>
      <c r="R27" s="8">
        <v>851</v>
      </c>
      <c r="S27" s="8">
        <v>291</v>
      </c>
      <c r="T27" s="10" t="s">
        <v>18</v>
      </c>
      <c r="U27" s="25">
        <v>5845</v>
      </c>
    </row>
    <row r="28" spans="2:21" ht="15.75" x14ac:dyDescent="0.25">
      <c r="B28" s="14" t="s">
        <v>60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 t="s">
        <v>27</v>
      </c>
      <c r="O28" s="16" t="s">
        <v>27</v>
      </c>
      <c r="P28" s="16" t="s">
        <v>27</v>
      </c>
      <c r="Q28" s="17" t="s">
        <v>27</v>
      </c>
      <c r="R28" s="15" t="s">
        <v>27</v>
      </c>
      <c r="S28" s="15" t="s">
        <v>27</v>
      </c>
      <c r="T28" s="17" t="s">
        <v>27</v>
      </c>
      <c r="U28" s="27">
        <f>U11+U12+U13+U14+U15+U16+U17+U18+U19+U20+U21+U22+U23+U24+U25+U26+U27</f>
        <v>13202526</v>
      </c>
    </row>
    <row r="29" spans="2:21" x14ac:dyDescent="0.25">
      <c r="B29" s="28" t="s">
        <v>62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>
        <f>U9+U28</f>
        <v>29337351</v>
      </c>
    </row>
    <row r="32" spans="2:21" x14ac:dyDescent="0.25">
      <c r="B32" t="s">
        <v>63</v>
      </c>
      <c r="E32" t="s">
        <v>65</v>
      </c>
    </row>
    <row r="33" spans="2:5" x14ac:dyDescent="0.25">
      <c r="B33" t="s">
        <v>64</v>
      </c>
      <c r="E33" t="s">
        <v>66</v>
      </c>
    </row>
  </sheetData>
  <mergeCells count="33">
    <mergeCell ref="B26:M26"/>
    <mergeCell ref="B27:M27"/>
    <mergeCell ref="B28:M28"/>
    <mergeCell ref="B23:M23"/>
    <mergeCell ref="B24:M24"/>
    <mergeCell ref="B25:M25"/>
    <mergeCell ref="B20:M20"/>
    <mergeCell ref="B21:M21"/>
    <mergeCell ref="B22:M22"/>
    <mergeCell ref="B17:M17"/>
    <mergeCell ref="B18:M18"/>
    <mergeCell ref="B19:M19"/>
    <mergeCell ref="B14:M14"/>
    <mergeCell ref="B15:M15"/>
    <mergeCell ref="B16:M16"/>
    <mergeCell ref="B10:U10"/>
    <mergeCell ref="B11:M11"/>
    <mergeCell ref="B12:M12"/>
    <mergeCell ref="B13:M13"/>
    <mergeCell ref="B7:M7"/>
    <mergeCell ref="B8:M8"/>
    <mergeCell ref="B9:M9"/>
    <mergeCell ref="R3:R4"/>
    <mergeCell ref="S3:S4"/>
    <mergeCell ref="T3:T4"/>
    <mergeCell ref="B5:U5"/>
    <mergeCell ref="B6:M6"/>
    <mergeCell ref="J3:J4"/>
    <mergeCell ref="M3:M4"/>
    <mergeCell ref="N3:N4"/>
    <mergeCell ref="O3:O4"/>
    <mergeCell ref="P3:P4"/>
    <mergeCell ref="Q3:Q4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cp:lastPrinted>2022-02-01T09:35:18Z</cp:lastPrinted>
  <dcterms:created xsi:type="dcterms:W3CDTF">2022-02-01T09:28:17Z</dcterms:created>
  <dcterms:modified xsi:type="dcterms:W3CDTF">2022-02-01T09:35:42Z</dcterms:modified>
</cp:coreProperties>
</file>